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HT24 Excel\"/>
    </mc:Choice>
  </mc:AlternateContent>
  <xr:revisionPtr revIDLastSave="0" documentId="13_ncr:1_{2E3322A5-C3CE-466A-A08B-83DE40E419EC}" xr6:coauthVersionLast="47" xr6:coauthVersionMax="47" xr10:uidLastSave="{00000000-0000-0000-0000-000000000000}"/>
  <bookViews>
    <workbookView xWindow="-84" yWindow="324" windowWidth="29220" windowHeight="15564" tabRatio="689" xr2:uid="{00000000-000D-0000-FFFF-FFFF00000000}"/>
  </bookViews>
  <sheets>
    <sheet name="Start" sheetId="5" r:id="rId1"/>
    <sheet name="Att göra lista" sheetId="1" r:id="rId2"/>
    <sheet name="Formatera" sheetId="6" r:id="rId3"/>
    <sheet name="Formatera (F)" sheetId="7" r:id="rId4"/>
    <sheet name="Ändra text" sheetId="3" r:id="rId5"/>
    <sheet name="Ändra text (F)" sheetId="8" r:id="rId6"/>
    <sheet name="Beräkning, val" sheetId="9" r:id="rId7"/>
    <sheet name="Beräkning, val (F)" sheetId="10" r:id="rId8"/>
    <sheet name="Diagram" sheetId="4" r:id="rId9"/>
    <sheet name="Diagram (F)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2" l="1"/>
  <c r="J15" i="12"/>
  <c r="I15" i="12"/>
  <c r="H15" i="12"/>
  <c r="G15" i="12"/>
  <c r="K14" i="12"/>
  <c r="J14" i="12"/>
  <c r="I14" i="12"/>
  <c r="H14" i="12"/>
  <c r="G14" i="12"/>
  <c r="K13" i="12"/>
  <c r="J13" i="12"/>
  <c r="I13" i="12"/>
  <c r="H13" i="12"/>
  <c r="G13" i="12"/>
  <c r="K12" i="12"/>
  <c r="J12" i="12"/>
  <c r="I12" i="12"/>
  <c r="H12" i="12"/>
  <c r="G12" i="12"/>
  <c r="K11" i="12"/>
  <c r="J11" i="12"/>
  <c r="I11" i="12"/>
  <c r="H11" i="12"/>
  <c r="G11" i="12"/>
  <c r="K10" i="12"/>
  <c r="J10" i="12"/>
  <c r="I10" i="12"/>
  <c r="H10" i="12"/>
  <c r="G10" i="12"/>
  <c r="K9" i="12"/>
  <c r="J9" i="12"/>
  <c r="I9" i="12"/>
  <c r="H9" i="12"/>
  <c r="G9" i="12"/>
  <c r="K8" i="12"/>
  <c r="J8" i="12"/>
  <c r="I8" i="12"/>
  <c r="H8" i="12"/>
  <c r="G8" i="12"/>
  <c r="K7" i="12"/>
  <c r="J7" i="12"/>
  <c r="I7" i="12"/>
  <c r="H7" i="12"/>
  <c r="G7" i="12"/>
  <c r="K6" i="12"/>
  <c r="J6" i="12"/>
  <c r="I6" i="12"/>
  <c r="H6" i="12"/>
  <c r="G6" i="12"/>
  <c r="K5" i="12"/>
  <c r="J5" i="12"/>
  <c r="I5" i="12"/>
  <c r="H5" i="12"/>
  <c r="G5" i="12"/>
  <c r="K4" i="12"/>
  <c r="J4" i="12"/>
  <c r="I4" i="12"/>
  <c r="H4" i="12"/>
  <c r="G4" i="12"/>
  <c r="B13" i="10"/>
  <c r="C13" i="10"/>
  <c r="N5" i="8"/>
  <c r="N6" i="8"/>
  <c r="N7" i="8"/>
  <c r="N8" i="8"/>
  <c r="N9" i="8"/>
  <c r="N10" i="8"/>
  <c r="N4" i="8"/>
</calcChain>
</file>

<file path=xl/sharedStrings.xml><?xml version="1.0" encoding="utf-8"?>
<sst xmlns="http://schemas.openxmlformats.org/spreadsheetml/2006/main" count="175" uniqueCount="54">
  <si>
    <t>Underkläder och strumpor</t>
  </si>
  <si>
    <t>T-shirts, skjortor, och byxor</t>
  </si>
  <si>
    <t>Badkläder</t>
  </si>
  <si>
    <t>Tandborste och tandkräm</t>
  </si>
  <si>
    <t>Schampo och balsam</t>
  </si>
  <si>
    <t>Försäkringsdokument</t>
  </si>
  <si>
    <t>Mobiltelefon och laddare</t>
  </si>
  <si>
    <t>Solglasögon</t>
  </si>
  <si>
    <t>Hatt eller keps</t>
  </si>
  <si>
    <t>Hörlurar</t>
  </si>
  <si>
    <t>Vattenflaska</t>
  </si>
  <si>
    <t>Kontanter och kort</t>
  </si>
  <si>
    <t>Packa för semester</t>
  </si>
  <si>
    <t>Pass</t>
  </si>
  <si>
    <t>Adapter</t>
  </si>
  <si>
    <t>Bok</t>
  </si>
  <si>
    <t>Plåster</t>
  </si>
  <si>
    <t>Mediciner</t>
  </si>
  <si>
    <t>Värktabletter</t>
  </si>
  <si>
    <t>Flygbiljetter</t>
  </si>
  <si>
    <t>Kryssruta - Checkbox</t>
  </si>
  <si>
    <t>Deltagarlista</t>
  </si>
  <si>
    <t>Anders</t>
  </si>
  <si>
    <t>Felix</t>
  </si>
  <si>
    <t>Sara</t>
  </si>
  <si>
    <t>Mattias</t>
  </si>
  <si>
    <t>Felicia</t>
  </si>
  <si>
    <t>Diana</t>
  </si>
  <si>
    <t>Jenny</t>
  </si>
  <si>
    <t>Namn</t>
  </si>
  <si>
    <t>Text</t>
  </si>
  <si>
    <t>Diagram</t>
  </si>
  <si>
    <t>Val</t>
  </si>
  <si>
    <t>Moms</t>
  </si>
  <si>
    <t>Pris</t>
  </si>
  <si>
    <t>Ink. moms</t>
  </si>
  <si>
    <t>Ex. moms</t>
  </si>
  <si>
    <t>ÅR 1</t>
  </si>
  <si>
    <t>ÅR 2</t>
  </si>
  <si>
    <t>ÅR 3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</si>
  <si>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</si>
  <si>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</si>
  <si>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</si>
  <si>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</si>
  <si>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</si>
  <si>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</si>
  <si>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</si>
  <si>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</si>
  <si>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</si>
  <si>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</si>
  <si>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</si>
  <si>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</si>
  <si>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ÅR 4</t>
  </si>
  <si>
    <t>ÅR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</si>
</sst>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ptos Narrow"/>
      <family val="2"/>
    </font>
    <font>
      <b/>
      <sz val="16"/>
      <color theme="0"/>
      <name val="Aptos Narrow"/>
      <family val="2"/>
    </font>
    <font>
      <sz val="11"/>
      <color theme="3"/>
      <name val="Calibri"/>
      <family val="2"/>
      <scheme val="minor"/>
    </font>
    <font>
      <sz val="11"/>
      <color theme="3"/>
      <name val="Aptos Narrow"/>
      <family val="2"/>
    </font>
    <font>
      <b/>
      <sz val="11"/>
      <color theme="1"/>
      <name val="Aptos Narrow"/>
      <family val="2"/>
    </font>
    <font>
      <b/>
      <sz val="11"/>
      <color indexed="8"/>
      <name val="Aptos Narrow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206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/>
    </xf>
    <xf numFmtId="0" fontId="3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0" fillId="0" borderId="0" xfId="0">
      <extLst>
        <ext xmlns:xfpb="http://schemas.microsoft.com/office/spreadsheetml/2022/featurepropertybag" uri="{C7286773-470A-42A8-94C5-96B5CB345126}">
          <xfpb:xfComplement i="0"/>
        </ext>
      </extLst>
    </xf>
    <xf numFmtId="0" fontId="7" fillId="0" borderId="0" xfId="0" applyFont="1"/>
    <xf numFmtId="3" fontId="0" fillId="0" borderId="0" xfId="0" applyNumberFormat="1"/>
    <xf numFmtId="3" fontId="0" fillId="0" borderId="1" xfId="0" applyNumberFormat="1" applyBorder="1"/>
    <xf numFmtId="0" fontId="9" fillId="0" borderId="0" xfId="0" applyFont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1">
    <dxf>
      <font>
        <strike/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22/11/relationships/FeaturePropertyBag" Target="featurePropertyBag/featurePropertyBag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Diagram!$G$23</c:f>
              <c:strCache>
                <c:ptCount val="1"/>
                <c:pt idx="0">
                  <c:v>ÅR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Diagram!$F$24:$F$35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Diagram!$G$24:$G$35</c:f>
              <c:numCache>
                <c:formatCode>General</c:formatCode>
                <c:ptCount val="12"/>
                <c:pt idx="0">
                  <c:v>48335</c:v>
                </c:pt>
                <c:pt idx="1">
                  <c:v>60911</c:v>
                </c:pt>
                <c:pt idx="2">
                  <c:v>63550</c:v>
                </c:pt>
                <c:pt idx="3">
                  <c:v>50024</c:v>
                </c:pt>
                <c:pt idx="4">
                  <c:v>50896</c:v>
                </c:pt>
                <c:pt idx="5">
                  <c:v>60931</c:v>
                </c:pt>
                <c:pt idx="6">
                  <c:v>64577</c:v>
                </c:pt>
                <c:pt idx="7">
                  <c:v>57646</c:v>
                </c:pt>
                <c:pt idx="8">
                  <c:v>44138</c:v>
                </c:pt>
                <c:pt idx="9">
                  <c:v>43271</c:v>
                </c:pt>
                <c:pt idx="10">
                  <c:v>45821</c:v>
                </c:pt>
                <c:pt idx="11">
                  <c:v>57257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4A-4CEC-8A3D-827DC9E96C64}"/>
            </c:ext>
          </c:extLst>
        </c:ser>
        <c:ser>
          <c:idx val="1"/>
          <c:order val="1"/>
          <c:tx>
            <c:strRef>
              <c:f>Diagram!$H$23</c:f>
              <c:strCache>
                <c:ptCount val="1"/>
                <c:pt idx="0">
                  <c:v>ÅR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Diagram!$F$24:$F$35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Diagram!$H$24:$H$35</c:f>
              <c:numCache>
                <c:formatCode>General</c:formatCode>
                <c:ptCount val="12"/>
                <c:pt idx="0">
                  <c:v>84359</c:v>
                </c:pt>
                <c:pt idx="1">
                  <c:v>61419</c:v>
                </c:pt>
                <c:pt idx="2">
                  <c:v>93532</c:v>
                </c:pt>
                <c:pt idx="3">
                  <c:v>50092</c:v>
                </c:pt>
                <c:pt idx="4">
                  <c:v>71323</c:v>
                </c:pt>
                <c:pt idx="5">
                  <c:v>62655</c:v>
                </c:pt>
                <c:pt idx="6">
                  <c:v>81151</c:v>
                </c:pt>
                <c:pt idx="7">
                  <c:v>46289</c:v>
                </c:pt>
                <c:pt idx="8">
                  <c:v>57211</c:v>
                </c:pt>
                <c:pt idx="9">
                  <c:v>50733</c:v>
                </c:pt>
                <c:pt idx="10">
                  <c:v>58265</c:v>
                </c:pt>
                <c:pt idx="11">
                  <c:v>48941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A-4CEC-8A3D-827DC9E96C64}"/>
            </c:ext>
          </c:extLst>
        </c:ser>
        <c:ser>
          <c:idx val="2"/>
          <c:order val="2"/>
          <c:tx>
            <c:strRef>
              <c:f>Diagram!$I$23</c:f>
              <c:strCache>
                <c:ptCount val="1"/>
                <c:pt idx="0">
                  <c:v>ÅR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Diagram!$F$24:$F$35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Diagram!$I$24:$I$35</c:f>
              <c:numCache>
                <c:formatCode>General</c:formatCode>
                <c:ptCount val="12"/>
                <c:pt idx="0">
                  <c:v>63372</c:v>
                </c:pt>
                <c:pt idx="1">
                  <c:v>106719</c:v>
                </c:pt>
                <c:pt idx="2">
                  <c:v>57113</c:v>
                </c:pt>
                <c:pt idx="3">
                  <c:v>103825</c:v>
                </c:pt>
                <c:pt idx="4">
                  <c:v>110957</c:v>
                </c:pt>
                <c:pt idx="5">
                  <c:v>86762</c:v>
                </c:pt>
                <c:pt idx="6">
                  <c:v>97372</c:v>
                </c:pt>
                <c:pt idx="7">
                  <c:v>83743</c:v>
                </c:pt>
                <c:pt idx="8">
                  <c:v>68625</c:v>
                </c:pt>
                <c:pt idx="9">
                  <c:v>60947</c:v>
                </c:pt>
                <c:pt idx="10">
                  <c:v>60345</c:v>
                </c:pt>
                <c:pt idx="11">
                  <c:v>59892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4A-4CEC-8A3D-827DC9E96C64}"/>
            </c:ext>
          </c:extLst>
        </c:ser>
        <c:ser>
          <c:idx val="3"/>
          <c:order val="3"/>
          <c:tx>
            <c:strRef>
              <c:f>Diagram!$J$23</c:f>
              <c:strCache>
                <c:ptCount val="1"/>
                <c:pt idx="0">
                  <c:v>ÅR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Diagram!$F$24:$F$35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Diagram!$J$24:$J$35</c:f>
              <c:numCache>
                <c:formatCode>General</c:formatCode>
                <c:ptCount val="12"/>
                <c:pt idx="0">
                  <c:v>81577</c:v>
                </c:pt>
                <c:pt idx="1">
                  <c:v>68023</c:v>
                </c:pt>
                <c:pt idx="2">
                  <c:v>74877</c:v>
                </c:pt>
                <c:pt idx="3">
                  <c:v>79515</c:v>
                </c:pt>
                <c:pt idx="4">
                  <c:v>60446</c:v>
                </c:pt>
                <c:pt idx="5">
                  <c:v>69433</c:v>
                </c:pt>
                <c:pt idx="6">
                  <c:v>65088</c:v>
                </c:pt>
                <c:pt idx="7">
                  <c:v>71762</c:v>
                </c:pt>
                <c:pt idx="8">
                  <c:v>83158</c:v>
                </c:pt>
                <c:pt idx="9">
                  <c:v>65700</c:v>
                </c:pt>
                <c:pt idx="10">
                  <c:v>74959</c:v>
                </c:pt>
                <c:pt idx="11">
                  <c:v>75917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4A-4CEC-8A3D-827DC9E96C64}"/>
            </c:ext>
          </c:extLst>
        </c:ser>
        <c:ser>
          <c:idx val="4"/>
          <c:order val="4"/>
          <c:tx>
            <c:strRef>
              <c:f>Diagram!$K$23</c:f>
              <c:strCache>
                <c:ptCount val="1"/>
                <c:pt idx="0">
                  <c:v>ÅR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Diagram!$F$24:$F$35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Diagram!$K$24:$K$35</c:f>
              <c:numCache>
                <c:formatCode>General</c:formatCode>
                <c:ptCount val="12"/>
                <c:pt idx="0">
                  <c:v>76527</c:v>
                </c:pt>
                <c:pt idx="1">
                  <c:v>123929</c:v>
                </c:pt>
                <c:pt idx="2">
                  <c:v>111976</c:v>
                </c:pt>
                <c:pt idx="3">
                  <c:v>98559</c:v>
                </c:pt>
                <c:pt idx="4">
                  <c:v>59026</c:v>
                </c:pt>
                <c:pt idx="5">
                  <c:v>119608</c:v>
                </c:pt>
                <c:pt idx="6">
                  <c:v>81255</c:v>
                </c:pt>
                <c:pt idx="7">
                  <c:v>64225</c:v>
                </c:pt>
                <c:pt idx="8">
                  <c:v>95933</c:v>
                </c:pt>
                <c:pt idx="9">
                  <c:v>89312</c:v>
                </c:pt>
                <c:pt idx="10">
                  <c:v>60740</c:v>
                </c:pt>
                <c:pt idx="11">
                  <c:v>50074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4A-4CEC-8A3D-827DC9E96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4789392"/>
        <c:axId val="1364771632"/>
      </c:lineChart>
      <c:catAx>
        <c:axId val="136478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64771632"/>
        <c:crosses val="autoZero"/>
        <c:auto val="1"/>
        <c:lblAlgn val="ctr"/>
        <c:lblOffset val="100"/>
        <c:noMultiLvlLbl val="0"/>
      </c:catAx>
      <c:valAx>
        <c:axId val="136477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6478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'Diagram (F)'!$G$3</c:f>
              <c:strCache>
                <c:ptCount val="1"/>
                <c:pt idx="0">
                  <c:v>ÅR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 (F)'!$F$4:$F$15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'Diagram (F)'!$G$4:$G$15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13-4466-8AD5-40F03CA3A588}"/>
            </c:ext>
          </c:extLst>
        </c:ser>
        <c:ser>
          <c:idx val="1"/>
          <c:order val="1"/>
          <c:tx>
            <c:strRef>
              <c:f>'Diagram (F)'!$H$3</c:f>
              <c:strCache>
                <c:ptCount val="1"/>
                <c:pt idx="0">
                  <c:v>ÅR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 (F)'!$F$4:$F$15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'Diagram (F)'!$H$4:$H$15</c:f>
              <c:numCache>
                <c:formatCode>General</c:formatCode>
                <c:ptCount val="12"/>
                <c:pt idx="0">
                  <c:v>84359</c:v>
                </c:pt>
                <c:pt idx="1">
                  <c:v>61419</c:v>
                </c:pt>
                <c:pt idx="2">
                  <c:v>93532</c:v>
                </c:pt>
                <c:pt idx="3">
                  <c:v>50092</c:v>
                </c:pt>
                <c:pt idx="4">
                  <c:v>71323</c:v>
                </c:pt>
                <c:pt idx="5">
                  <c:v>62655</c:v>
                </c:pt>
                <c:pt idx="6">
                  <c:v>81151</c:v>
                </c:pt>
                <c:pt idx="7">
                  <c:v>46289</c:v>
                </c:pt>
                <c:pt idx="8">
                  <c:v>57211</c:v>
                </c:pt>
                <c:pt idx="9">
                  <c:v>50733</c:v>
                </c:pt>
                <c:pt idx="10">
                  <c:v>58265</c:v>
                </c:pt>
                <c:pt idx="11">
                  <c:v>48941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13-4466-8AD5-40F03CA3A588}"/>
            </c:ext>
          </c:extLst>
        </c:ser>
        <c:ser>
          <c:idx val="2"/>
          <c:order val="2"/>
          <c:tx>
            <c:strRef>
              <c:f>'Diagram (F)'!$I$3</c:f>
              <c:strCache>
                <c:ptCount val="1"/>
                <c:pt idx="0">
                  <c:v>ÅR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'Diagram (F)'!$F$4:$F$15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'Diagram (F)'!$I$4:$I$15</c:f>
              <c:numCache>
                <c:formatCode>General</c:formatCode>
                <c:ptCount val="12"/>
                <c:pt idx="0">
                  <c:v>63372</c:v>
                </c:pt>
                <c:pt idx="1">
                  <c:v>106719</c:v>
                </c:pt>
                <c:pt idx="2">
                  <c:v>57113</c:v>
                </c:pt>
                <c:pt idx="3">
                  <c:v>103825</c:v>
                </c:pt>
                <c:pt idx="4">
                  <c:v>110957</c:v>
                </c:pt>
                <c:pt idx="5">
                  <c:v>86762</c:v>
                </c:pt>
                <c:pt idx="6">
                  <c:v>97372</c:v>
                </c:pt>
                <c:pt idx="7">
                  <c:v>83743</c:v>
                </c:pt>
                <c:pt idx="8">
                  <c:v>68625</c:v>
                </c:pt>
                <c:pt idx="9">
                  <c:v>60947</c:v>
                </c:pt>
                <c:pt idx="10">
                  <c:v>60345</c:v>
                </c:pt>
                <c:pt idx="11">
                  <c:v>59892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13-4466-8AD5-40F03CA3A588}"/>
            </c:ext>
          </c:extLst>
        </c:ser>
        <c:ser>
          <c:idx val="3"/>
          <c:order val="3"/>
          <c:tx>
            <c:strRef>
              <c:f>'Diagram (F)'!$J$3</c:f>
              <c:strCache>
                <c:ptCount val="1"/>
                <c:pt idx="0">
                  <c:v>ÅR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'Diagram (F)'!$F$4:$F$15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'Diagram (F)'!$J$4:$J$15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13-4466-8AD5-40F03CA3A588}"/>
            </c:ext>
          </c:extLst>
        </c:ser>
        <c:ser>
          <c:idx val="4"/>
          <c:order val="4"/>
          <c:tx>
            <c:strRef>
              <c:f>'Diagram (F)'!$K$3</c:f>
              <c:strCache>
                <c:ptCount val="1"/>
                <c:pt idx="0">
                  <c:v>ÅR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'Diagram (F)'!$F$4:$F$15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'Diagram (F)'!$K$4:$K$15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13-4466-8AD5-40F03CA3A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216800"/>
        <c:axId val="2047217760"/>
      </c:lineChart>
      <c:catAx>
        <c:axId val="204721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047217760"/>
        <c:crosses val="autoZero"/>
        <c:auto val="1"/>
        <c:lblAlgn val="ctr"/>
        <c:lblOffset val="100"/>
        <c:noMultiLvlLbl val="0"/>
      </c:catAx>
      <c:valAx>
        <c:axId val="204721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04721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561340</xdr:colOff>
      <xdr:row>1</xdr:row>
      <xdr:rowOff>96520</xdr:rowOff>
    </xdr:from>
    <xdr:to>
      <xdr:col>15</xdr:col>
      <xdr:colOff>139700</xdr:colOff>
      <xdr:row>16</xdr:row>
      <xdr:rowOff>44450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1A3A125-333D-FE78-1D79-3DDA8C226BC4}"/>
            </a:ext>
          </a:extLst>
        </xdr:cNvPr>
        <xdr:cNvSpPr txBox="1"/>
      </xdr:nvSpPr>
      <xdr:spPr>
        <a:xfrm>
          <a:off x="5927090" y="280670"/>
          <a:ext cx="3845560" cy="279273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800"/>
            <a:t>Infoga</a:t>
          </a:r>
          <a:r>
            <a:rPr lang="sv-SE" sz="1800" baseline="0"/>
            <a:t> kryssrutor direkt i celler</a:t>
          </a:r>
        </a:p>
        <a:p>
          <a:endParaRPr lang="sv-SE" sz="1400" baseline="0"/>
        </a:p>
        <a:p>
          <a:r>
            <a:rPr lang="sv-SE" sz="1400" baseline="0"/>
            <a:t>Infoga - Checkbox</a:t>
          </a:r>
        </a:p>
        <a:p>
          <a:endParaRPr lang="sv-SE" sz="1400" baseline="0"/>
        </a:p>
        <a:p>
          <a:r>
            <a:rPr lang="sv-SE" sz="1400" baseline="0"/>
            <a:t>Innehåller värdet </a:t>
          </a:r>
          <a:r>
            <a:rPr lang="sv-SE" sz="1400" b="1" baseline="0"/>
            <a:t>SANT/FALSKT </a:t>
          </a:r>
          <a:r>
            <a:rPr lang="sv-SE" sz="1400" baseline="0"/>
            <a:t>[TRUE/FALSE]</a:t>
          </a:r>
        </a:p>
        <a:p>
          <a:endParaRPr lang="sv-SE" sz="1400" baseline="0"/>
        </a:p>
        <a:p>
          <a:r>
            <a:rPr lang="sv-SE" sz="1400" baseline="0"/>
            <a:t>Kryssa med klick eller mellanslag</a:t>
          </a:r>
        </a:p>
        <a:p>
          <a:endParaRPr lang="sv-SE" sz="1400" baseline="0"/>
        </a:p>
        <a:p>
          <a:r>
            <a:rPr lang="sv-SE" sz="1400" baseline="0"/>
            <a:t>Radera med Radera allt [Clear All]</a:t>
          </a:r>
        </a:p>
        <a:p>
          <a:endParaRPr lang="sv-SE" sz="1400" baseline="0"/>
        </a:p>
        <a:p>
          <a:r>
            <a:rPr lang="sv-SE" sz="1400" baseline="0"/>
            <a:t>Ändra färg med teckenfärg</a:t>
          </a:r>
          <a:endParaRPr lang="sv-SE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548640</xdr:colOff>
      <xdr:row>20</xdr:row>
      <xdr:rowOff>45720</xdr:rowOff>
    </xdr:from>
    <xdr:to>
      <xdr:col>23</xdr:col>
      <xdr:colOff>220980</xdr:colOff>
      <xdr:row>41</xdr:row>
      <xdr:rowOff>53340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3642CDD-DB23-995C-9E72-956040679C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304800</xdr:colOff>
      <xdr:row>1</xdr:row>
      <xdr:rowOff>7620</xdr:rowOff>
    </xdr:from>
    <xdr:to>
      <xdr:col>21</xdr:col>
      <xdr:colOff>601980</xdr:colOff>
      <xdr:row>17</xdr:row>
      <xdr:rowOff>160020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91DFEDC-73F7-E8E1-8FEA-3A4284BBD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A05D4-84B1-49F0-A44D-6458CC1A6394}">
  <dimension ref="B2:C2"/>
  <sheetViews>
    <sheetView tabSelected="1" zoomScale="120" zoomScaleNormal="120" workbookViewId="0"/>
  </sheetViews>
  <sheetFormatPr defaultRowHeight="14.4" x14ac:dyDescent="0.3"/>
  <cols>
    <col min="1" max="1" width="3.77734375" customWidth="1"/>
    <col min="2" max="2" width="14" customWidth="1"/>
    <col min="3" max="3" width="16" customWidth="1"/>
  </cols>
  <sheetData>
    <row r="2" spans="2:3" ht="21" x14ac:dyDescent="0.4">
      <c r="B2" s="2" t="s">
        <v>20</v>
      </c>
      <c r="C2" s="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12FC1-08FA-490C-B2CD-4A7A67F385DB}">
  <sheetPr>
    <tabColor rgb="FFFF0000"/>
  </sheetPr>
  <dimension ref="B2:K35"/>
  <sheetViews>
    <sheetView showGridLines="0" workbookViewId="0">
      <selection activeCell="K2" sqref="K2"/>
    </sheetView>
  </sheetViews>
  <sheetFormatPr defaultRowHeight="14.4" x14ac:dyDescent="0.3"/>
  <cols>
    <col min="1" max="1" width="8.88671875" style="1"/>
    <col min="2" max="2" width="12.21875" style="1" customWidth="1"/>
    <col min="3" max="3" width="14.21875" style="1" customWidth="1"/>
    <col min="4" max="6" width="8.88671875" style="1"/>
    <col min="7" max="11" width="9.6640625" style="1" customWidth="1"/>
    <col min="12" max="16384" width="8.88671875" style="1"/>
  </cols>
  <sheetData>
    <row r="2" spans="2:11" ht="21" x14ac:dyDescent="0.4">
      <c r="B2" s="2" t="s">
        <v>31</v>
      </c>
      <c r="C2" s="2"/>
      <c r="G2" s="12" t="b">
        <v>0</v>
      </c>
      <c r="H2" s="12" t="b">
        <v>1</v>
      </c>
      <c r="I2" s="12" t="b">
        <v>1</v>
      </c>
      <c r="J2" s="12" t="b">
        <v>0</v>
      </c>
      <c r="K2" s="12" t="b">
        <v>0</v>
      </c>
    </row>
    <row r="3" spans="2:11" x14ac:dyDescent="0.3">
      <c r="G3" s="13" t="s">
        <v>37</v>
      </c>
      <c r="H3" s="13" t="s">
        <v>38</v>
      </c>
      <c r="I3" s="13" t="s">
        <v>39</v>
      </c>
      <c r="J3" s="13" t="s">
        <v>52</v>
      </c>
      <c r="K3" s="13" t="s">
        <v>53</v>
      </c>
    </row>
    <row r="4" spans="2:11" x14ac:dyDescent="0.3">
      <c r="F4" s="5" t="s">
        <v>40</v>
      </c>
      <c r="G4" s="7" t="e">
        <f>IF(G$2,G24,NA())</f>
        <v>#N/A</v>
      </c>
      <c r="H4" s="7">
        <f t="shared" ref="H4:K4" si="0">IF(H$2,H24,NA())</f>
        <v>84359</v>
      </c>
      <c r="I4" s="7">
        <f t="shared" si="0"/>
        <v>63372</v>
      </c>
      <c r="J4" s="7" t="e">
        <f t="shared" si="0"/>
        <v>#N/A</v>
      </c>
      <c r="K4" s="7" t="e">
        <f t="shared" si="0"/>
        <v>#N/A</v>
      </c>
    </row>
    <row r="5" spans="2:11" x14ac:dyDescent="0.3">
      <c r="F5" s="5" t="s">
        <v>41</v>
      </c>
      <c r="G5" s="7" t="e">
        <f t="shared" ref="G5:K5" si="1">IF(G$2,G25,NA())</f>
        <v>#N/A</v>
      </c>
      <c r="H5" s="7">
        <f t="shared" si="1"/>
        <v>61419</v>
      </c>
      <c r="I5" s="7">
        <f t="shared" si="1"/>
        <v>106719</v>
      </c>
      <c r="J5" s="7" t="e">
        <f t="shared" si="1"/>
        <v>#N/A</v>
      </c>
      <c r="K5" s="7" t="e">
        <f t="shared" si="1"/>
        <v>#N/A</v>
      </c>
    </row>
    <row r="6" spans="2:11" x14ac:dyDescent="0.3">
      <c r="F6" s="5" t="s">
        <v>42</v>
      </c>
      <c r="G6" s="7" t="e">
        <f t="shared" ref="G6:K6" si="2">IF(G$2,G26,NA())</f>
        <v>#N/A</v>
      </c>
      <c r="H6" s="7">
        <f t="shared" si="2"/>
        <v>93532</v>
      </c>
      <c r="I6" s="7">
        <f t="shared" si="2"/>
        <v>57113</v>
      </c>
      <c r="J6" s="7" t="e">
        <f t="shared" si="2"/>
        <v>#N/A</v>
      </c>
      <c r="K6" s="7" t="e">
        <f t="shared" si="2"/>
        <v>#N/A</v>
      </c>
    </row>
    <row r="7" spans="2:11" x14ac:dyDescent="0.3">
      <c r="F7" s="5" t="s">
        <v>43</v>
      </c>
      <c r="G7" s="7" t="e">
        <f t="shared" ref="G7:K7" si="3">IF(G$2,G27,NA())</f>
        <v>#N/A</v>
      </c>
      <c r="H7" s="7">
        <f t="shared" si="3"/>
        <v>50092</v>
      </c>
      <c r="I7" s="7">
        <f t="shared" si="3"/>
        <v>103825</v>
      </c>
      <c r="J7" s="7" t="e">
        <f t="shared" si="3"/>
        <v>#N/A</v>
      </c>
      <c r="K7" s="7" t="e">
        <f t="shared" si="3"/>
        <v>#N/A</v>
      </c>
    </row>
    <row r="8" spans="2:11" x14ac:dyDescent="0.3">
      <c r="F8" s="5" t="s">
        <v>44</v>
      </c>
      <c r="G8" s="7" t="e">
        <f t="shared" ref="G8:K8" si="4">IF(G$2,G28,NA())</f>
        <v>#N/A</v>
      </c>
      <c r="H8" s="7">
        <f t="shared" si="4"/>
        <v>71323</v>
      </c>
      <c r="I8" s="7">
        <f t="shared" si="4"/>
        <v>110957</v>
      </c>
      <c r="J8" s="7" t="e">
        <f t="shared" si="4"/>
        <v>#N/A</v>
      </c>
      <c r="K8" s="7" t="e">
        <f t="shared" si="4"/>
        <v>#N/A</v>
      </c>
    </row>
    <row r="9" spans="2:11" x14ac:dyDescent="0.3">
      <c r="F9" s="5" t="s">
        <v>45</v>
      </c>
      <c r="G9" s="7" t="e">
        <f t="shared" ref="G9:K9" si="5">IF(G$2,G29,NA())</f>
        <v>#N/A</v>
      </c>
      <c r="H9" s="7">
        <f t="shared" si="5"/>
        <v>62655</v>
      </c>
      <c r="I9" s="7">
        <f t="shared" si="5"/>
        <v>86762</v>
      </c>
      <c r="J9" s="7" t="e">
        <f t="shared" si="5"/>
        <v>#N/A</v>
      </c>
      <c r="K9" s="7" t="e">
        <f t="shared" si="5"/>
        <v>#N/A</v>
      </c>
    </row>
    <row r="10" spans="2:11" x14ac:dyDescent="0.3">
      <c r="F10" s="5" t="s">
        <v>46</v>
      </c>
      <c r="G10" s="7" t="e">
        <f t="shared" ref="G10:K10" si="6">IF(G$2,G30,NA())</f>
        <v>#N/A</v>
      </c>
      <c r="H10" s="7">
        <f t="shared" si="6"/>
        <v>81151</v>
      </c>
      <c r="I10" s="7">
        <f t="shared" si="6"/>
        <v>97372</v>
      </c>
      <c r="J10" s="7" t="e">
        <f t="shared" si="6"/>
        <v>#N/A</v>
      </c>
      <c r="K10" s="7" t="e">
        <f t="shared" si="6"/>
        <v>#N/A</v>
      </c>
    </row>
    <row r="11" spans="2:11" x14ac:dyDescent="0.3">
      <c r="F11" s="5" t="s">
        <v>47</v>
      </c>
      <c r="G11" s="7" t="e">
        <f t="shared" ref="G11:K11" si="7">IF(G$2,G31,NA())</f>
        <v>#N/A</v>
      </c>
      <c r="H11" s="7">
        <f t="shared" si="7"/>
        <v>46289</v>
      </c>
      <c r="I11" s="7">
        <f t="shared" si="7"/>
        <v>83743</v>
      </c>
      <c r="J11" s="7" t="e">
        <f t="shared" si="7"/>
        <v>#N/A</v>
      </c>
      <c r="K11" s="7" t="e">
        <f t="shared" si="7"/>
        <v>#N/A</v>
      </c>
    </row>
    <row r="12" spans="2:11" x14ac:dyDescent="0.3">
      <c r="F12" s="5" t="s">
        <v>48</v>
      </c>
      <c r="G12" s="7" t="e">
        <f t="shared" ref="G12:K12" si="8">IF(G$2,G32,NA())</f>
        <v>#N/A</v>
      </c>
      <c r="H12" s="7">
        <f t="shared" si="8"/>
        <v>57211</v>
      </c>
      <c r="I12" s="7">
        <f t="shared" si="8"/>
        <v>68625</v>
      </c>
      <c r="J12" s="7" t="e">
        <f t="shared" si="8"/>
        <v>#N/A</v>
      </c>
      <c r="K12" s="7" t="e">
        <f t="shared" si="8"/>
        <v>#N/A</v>
      </c>
    </row>
    <row r="13" spans="2:11" x14ac:dyDescent="0.3">
      <c r="F13" s="5" t="s">
        <v>49</v>
      </c>
      <c r="G13" s="7" t="e">
        <f t="shared" ref="G13:K13" si="9">IF(G$2,G33,NA())</f>
        <v>#N/A</v>
      </c>
      <c r="H13" s="7">
        <f t="shared" si="9"/>
        <v>50733</v>
      </c>
      <c r="I13" s="7">
        <f t="shared" si="9"/>
        <v>60947</v>
      </c>
      <c r="J13" s="7" t="e">
        <f t="shared" si="9"/>
        <v>#N/A</v>
      </c>
      <c r="K13" s="7" t="e">
        <f t="shared" si="9"/>
        <v>#N/A</v>
      </c>
    </row>
    <row r="14" spans="2:11" x14ac:dyDescent="0.3">
      <c r="F14" s="5" t="s">
        <v>50</v>
      </c>
      <c r="G14" s="7" t="e">
        <f t="shared" ref="G14:K14" si="10">IF(G$2,G34,NA())</f>
        <v>#N/A</v>
      </c>
      <c r="H14" s="7">
        <f t="shared" si="10"/>
        <v>58265</v>
      </c>
      <c r="I14" s="7">
        <f t="shared" si="10"/>
        <v>60345</v>
      </c>
      <c r="J14" s="7" t="e">
        <f t="shared" si="10"/>
        <v>#N/A</v>
      </c>
      <c r="K14" s="7" t="e">
        <f t="shared" si="10"/>
        <v>#N/A</v>
      </c>
    </row>
    <row r="15" spans="2:11" x14ac:dyDescent="0.3">
      <c r="F15" s="5" t="s">
        <v>51</v>
      </c>
      <c r="G15" s="7" t="e">
        <f t="shared" ref="G15:K15" si="11">IF(G$2,G35,NA())</f>
        <v>#N/A</v>
      </c>
      <c r="H15" s="7">
        <f t="shared" si="11"/>
        <v>48941</v>
      </c>
      <c r="I15" s="7">
        <f t="shared" si="11"/>
        <v>59892</v>
      </c>
      <c r="J15" s="7" t="e">
        <f t="shared" si="11"/>
        <v>#N/A</v>
      </c>
      <c r="K15" s="7" t="e">
        <f t="shared" si="11"/>
        <v>#N/A</v>
      </c>
    </row>
    <row r="23" spans="6:11" x14ac:dyDescent="0.3">
      <c r="G23" s="13" t="s">
        <v>37</v>
      </c>
      <c r="H23" s="13" t="s">
        <v>38</v>
      </c>
      <c r="I23" s="13" t="s">
        <v>39</v>
      </c>
      <c r="J23" s="13" t="s">
        <v>52</v>
      </c>
      <c r="K23" s="13" t="s">
        <v>53</v>
      </c>
    </row>
    <row r="24" spans="6:11" x14ac:dyDescent="0.3">
      <c r="F24" s="5" t="s">
        <v>40</v>
      </c>
      <c r="G24" s="7">
        <v>48335</v>
      </c>
      <c r="H24" s="7">
        <v>84359</v>
      </c>
      <c r="I24" s="7">
        <v>63372</v>
      </c>
      <c r="J24" s="7">
        <v>81577</v>
      </c>
      <c r="K24" s="7">
        <v>76527</v>
      </c>
    </row>
    <row r="25" spans="6:11" x14ac:dyDescent="0.3">
      <c r="F25" s="5" t="s">
        <v>41</v>
      </c>
      <c r="G25" s="7">
        <v>60911</v>
      </c>
      <c r="H25" s="7">
        <v>61419</v>
      </c>
      <c r="I25" s="7">
        <v>106719</v>
      </c>
      <c r="J25" s="7">
        <v>68023</v>
      </c>
      <c r="K25" s="7">
        <v>123929</v>
      </c>
    </row>
    <row r="26" spans="6:11" x14ac:dyDescent="0.3">
      <c r="F26" s="5" t="s">
        <v>42</v>
      </c>
      <c r="G26" s="7">
        <v>63550</v>
      </c>
      <c r="H26" s="7">
        <v>93532</v>
      </c>
      <c r="I26" s="7">
        <v>57113</v>
      </c>
      <c r="J26" s="7">
        <v>74877</v>
      </c>
      <c r="K26" s="7">
        <v>111976</v>
      </c>
    </row>
    <row r="27" spans="6:11" x14ac:dyDescent="0.3">
      <c r="F27" s="5" t="s">
        <v>43</v>
      </c>
      <c r="G27" s="7">
        <v>50024</v>
      </c>
      <c r="H27" s="7">
        <v>50092</v>
      </c>
      <c r="I27" s="7">
        <v>103825</v>
      </c>
      <c r="J27" s="7">
        <v>79515</v>
      </c>
      <c r="K27" s="7">
        <v>98559</v>
      </c>
    </row>
    <row r="28" spans="6:11" x14ac:dyDescent="0.3">
      <c r="F28" s="5" t="s">
        <v>44</v>
      </c>
      <c r="G28" s="7">
        <v>50896</v>
      </c>
      <c r="H28" s="7">
        <v>71323</v>
      </c>
      <c r="I28" s="7">
        <v>110957</v>
      </c>
      <c r="J28" s="7">
        <v>60446</v>
      </c>
      <c r="K28" s="7">
        <v>59026</v>
      </c>
    </row>
    <row r="29" spans="6:11" x14ac:dyDescent="0.3">
      <c r="F29" s="5" t="s">
        <v>45</v>
      </c>
      <c r="G29" s="7">
        <v>60931</v>
      </c>
      <c r="H29" s="7">
        <v>62655</v>
      </c>
      <c r="I29" s="7">
        <v>86762</v>
      </c>
      <c r="J29" s="7">
        <v>69433</v>
      </c>
      <c r="K29" s="7">
        <v>119608</v>
      </c>
    </row>
    <row r="30" spans="6:11" x14ac:dyDescent="0.3">
      <c r="F30" s="5" t="s">
        <v>46</v>
      </c>
      <c r="G30" s="7">
        <v>64577</v>
      </c>
      <c r="H30" s="7">
        <v>81151</v>
      </c>
      <c r="I30" s="7">
        <v>97372</v>
      </c>
      <c r="J30" s="7">
        <v>65088</v>
      </c>
      <c r="K30" s="7">
        <v>81255</v>
      </c>
    </row>
    <row r="31" spans="6:11" x14ac:dyDescent="0.3">
      <c r="F31" s="5" t="s">
        <v>47</v>
      </c>
      <c r="G31" s="7">
        <v>57646</v>
      </c>
      <c r="H31" s="7">
        <v>46289</v>
      </c>
      <c r="I31" s="7">
        <v>83743</v>
      </c>
      <c r="J31" s="7">
        <v>71762</v>
      </c>
      <c r="K31" s="7">
        <v>64225</v>
      </c>
    </row>
    <row r="32" spans="6:11" x14ac:dyDescent="0.3">
      <c r="F32" s="5" t="s">
        <v>48</v>
      </c>
      <c r="G32" s="7">
        <v>44138</v>
      </c>
      <c r="H32" s="7">
        <v>57211</v>
      </c>
      <c r="I32" s="7">
        <v>68625</v>
      </c>
      <c r="J32" s="7">
        <v>83158</v>
      </c>
      <c r="K32" s="7">
        <v>95933</v>
      </c>
    </row>
    <row r="33" spans="6:11" x14ac:dyDescent="0.3">
      <c r="F33" s="5" t="s">
        <v>49</v>
      </c>
      <c r="G33" s="7">
        <v>43271</v>
      </c>
      <c r="H33" s="7">
        <v>50733</v>
      </c>
      <c r="I33" s="7">
        <v>60947</v>
      </c>
      <c r="J33" s="7">
        <v>65700</v>
      </c>
      <c r="K33" s="7">
        <v>89312</v>
      </c>
    </row>
    <row r="34" spans="6:11" x14ac:dyDescent="0.3">
      <c r="F34" s="5" t="s">
        <v>50</v>
      </c>
      <c r="G34" s="7">
        <v>45821</v>
      </c>
      <c r="H34" s="7">
        <v>58265</v>
      </c>
      <c r="I34" s="7">
        <v>60345</v>
      </c>
      <c r="J34" s="7">
        <v>74959</v>
      </c>
      <c r="K34" s="7">
        <v>60740</v>
      </c>
    </row>
    <row r="35" spans="6:11" x14ac:dyDescent="0.3">
      <c r="F35" s="5" t="s">
        <v>51</v>
      </c>
      <c r="G35" s="7">
        <v>57257</v>
      </c>
      <c r="H35" s="7">
        <v>48941</v>
      </c>
      <c r="I35" s="7">
        <v>59892</v>
      </c>
      <c r="J35" s="7">
        <v>75917</v>
      </c>
      <c r="K35" s="7">
        <v>50074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2"/>
  <sheetViews>
    <sheetView zoomScale="120" zoomScaleNormal="120" workbookViewId="0">
      <selection activeCell="D26" sqref="D26"/>
    </sheetView>
  </sheetViews>
  <sheetFormatPr defaultRowHeight="14.4" x14ac:dyDescent="0.3"/>
  <cols>
    <col min="1" max="1" width="2.77734375" style="1" customWidth="1"/>
    <col min="2" max="2" width="6.77734375" style="1" customWidth="1"/>
    <col min="3" max="3" width="23.44140625" style="1" customWidth="1"/>
    <col min="4" max="16384" width="8.88671875" style="1"/>
  </cols>
  <sheetData>
    <row r="2" spans="2:3" ht="21" x14ac:dyDescent="0.4">
      <c r="B2" s="2" t="s">
        <v>12</v>
      </c>
      <c r="C2" s="2"/>
    </row>
    <row r="4" spans="2:3" x14ac:dyDescent="0.3">
      <c r="B4"/>
      <c r="C4" s="1" t="s">
        <v>0</v>
      </c>
    </row>
    <row r="5" spans="2:3" x14ac:dyDescent="0.3">
      <c r="B5"/>
      <c r="C5" s="1" t="s">
        <v>1</v>
      </c>
    </row>
    <row r="6" spans="2:3" x14ac:dyDescent="0.3">
      <c r="B6"/>
      <c r="C6" s="1" t="s">
        <v>2</v>
      </c>
    </row>
    <row r="7" spans="2:3" x14ac:dyDescent="0.3">
      <c r="B7"/>
      <c r="C7" s="1" t="s">
        <v>3</v>
      </c>
    </row>
    <row r="8" spans="2:3" x14ac:dyDescent="0.3">
      <c r="B8"/>
      <c r="C8" s="1" t="s">
        <v>4</v>
      </c>
    </row>
    <row r="9" spans="2:3" x14ac:dyDescent="0.3">
      <c r="B9"/>
      <c r="C9" s="1" t="s">
        <v>13</v>
      </c>
    </row>
    <row r="10" spans="2:3" x14ac:dyDescent="0.3">
      <c r="B10"/>
      <c r="C10" s="1" t="s">
        <v>19</v>
      </c>
    </row>
    <row r="11" spans="2:3" x14ac:dyDescent="0.3">
      <c r="B11"/>
      <c r="C11" s="1" t="s">
        <v>5</v>
      </c>
    </row>
    <row r="12" spans="2:3" x14ac:dyDescent="0.3">
      <c r="B12"/>
      <c r="C12" s="1" t="s">
        <v>6</v>
      </c>
    </row>
    <row r="13" spans="2:3" x14ac:dyDescent="0.3">
      <c r="B13"/>
      <c r="C13" s="1" t="s">
        <v>14</v>
      </c>
    </row>
    <row r="14" spans="2:3" x14ac:dyDescent="0.3">
      <c r="B14"/>
      <c r="C14" s="1" t="s">
        <v>7</v>
      </c>
    </row>
    <row r="15" spans="2:3" x14ac:dyDescent="0.3">
      <c r="B15"/>
      <c r="C15" s="1" t="s">
        <v>8</v>
      </c>
    </row>
    <row r="16" spans="2:3" x14ac:dyDescent="0.3">
      <c r="B16"/>
      <c r="C16" s="1" t="s">
        <v>15</v>
      </c>
    </row>
    <row r="17" spans="2:3" x14ac:dyDescent="0.3">
      <c r="B17"/>
      <c r="C17" s="1" t="s">
        <v>9</v>
      </c>
    </row>
    <row r="18" spans="2:3" x14ac:dyDescent="0.3">
      <c r="B18"/>
      <c r="C18" s="1" t="s">
        <v>17</v>
      </c>
    </row>
    <row r="19" spans="2:3" x14ac:dyDescent="0.3">
      <c r="B19"/>
      <c r="C19" s="1" t="s">
        <v>18</v>
      </c>
    </row>
    <row r="20" spans="2:3" x14ac:dyDescent="0.3">
      <c r="B20"/>
      <c r="C20" s="1" t="s">
        <v>16</v>
      </c>
    </row>
    <row r="21" spans="2:3" x14ac:dyDescent="0.3">
      <c r="B21"/>
      <c r="C21" s="1" t="s">
        <v>10</v>
      </c>
    </row>
    <row r="22" spans="2:3" x14ac:dyDescent="0.3">
      <c r="B22"/>
      <c r="C22" s="1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18CE-B922-437A-BDE9-EEB5729EE1DF}">
  <dimension ref="B2:C22"/>
  <sheetViews>
    <sheetView zoomScale="120" zoomScaleNormal="120" workbookViewId="0">
      <selection activeCell="D26" sqref="D26"/>
    </sheetView>
  </sheetViews>
  <sheetFormatPr defaultRowHeight="14.4" x14ac:dyDescent="0.3"/>
  <cols>
    <col min="1" max="1" width="2.77734375" style="1" customWidth="1"/>
    <col min="2" max="2" width="6.77734375" style="1" customWidth="1"/>
    <col min="3" max="3" width="23.44140625" style="1" customWidth="1"/>
    <col min="4" max="16384" width="8.88671875" style="1"/>
  </cols>
  <sheetData>
    <row r="2" spans="2:3" ht="21" x14ac:dyDescent="0.4">
      <c r="B2" s="2" t="s">
        <v>12</v>
      </c>
      <c r="C2" s="2"/>
    </row>
    <row r="4" spans="2:3" x14ac:dyDescent="0.3">
      <c r="B4"/>
      <c r="C4" s="1" t="s">
        <v>0</v>
      </c>
    </row>
    <row r="5" spans="2:3" x14ac:dyDescent="0.3">
      <c r="B5"/>
      <c r="C5" s="1" t="s">
        <v>1</v>
      </c>
    </row>
    <row r="6" spans="2:3" x14ac:dyDescent="0.3">
      <c r="B6"/>
      <c r="C6" s="1" t="s">
        <v>2</v>
      </c>
    </row>
    <row r="7" spans="2:3" x14ac:dyDescent="0.3">
      <c r="B7"/>
      <c r="C7" s="1" t="s">
        <v>3</v>
      </c>
    </row>
    <row r="8" spans="2:3" x14ac:dyDescent="0.3">
      <c r="B8"/>
      <c r="C8" s="1" t="s">
        <v>4</v>
      </c>
    </row>
    <row r="9" spans="2:3" x14ac:dyDescent="0.3">
      <c r="B9"/>
      <c r="C9" s="1" t="s">
        <v>13</v>
      </c>
    </row>
    <row r="10" spans="2:3" x14ac:dyDescent="0.3">
      <c r="B10"/>
      <c r="C10" s="1" t="s">
        <v>19</v>
      </c>
    </row>
    <row r="11" spans="2:3" x14ac:dyDescent="0.3">
      <c r="B11"/>
      <c r="C11" s="1" t="s">
        <v>5</v>
      </c>
    </row>
    <row r="12" spans="2:3" x14ac:dyDescent="0.3">
      <c r="B12"/>
      <c r="C12" s="1" t="s">
        <v>6</v>
      </c>
    </row>
    <row r="13" spans="2:3" x14ac:dyDescent="0.3">
      <c r="B13"/>
      <c r="C13" s="1" t="s">
        <v>14</v>
      </c>
    </row>
    <row r="14" spans="2:3" x14ac:dyDescent="0.3">
      <c r="B14"/>
      <c r="C14" s="1" t="s">
        <v>7</v>
      </c>
    </row>
    <row r="15" spans="2:3" x14ac:dyDescent="0.3">
      <c r="B15"/>
      <c r="C15" s="1" t="s">
        <v>8</v>
      </c>
    </row>
    <row r="16" spans="2:3" x14ac:dyDescent="0.3">
      <c r="B16"/>
      <c r="C16" s="1" t="s">
        <v>15</v>
      </c>
    </row>
    <row r="17" spans="2:3" x14ac:dyDescent="0.3">
      <c r="B17"/>
      <c r="C17" s="1" t="s">
        <v>9</v>
      </c>
    </row>
    <row r="18" spans="2:3" x14ac:dyDescent="0.3">
      <c r="B18"/>
      <c r="C18" s="1" t="s">
        <v>17</v>
      </c>
    </row>
    <row r="19" spans="2:3" x14ac:dyDescent="0.3">
      <c r="B19"/>
      <c r="C19" s="1" t="s">
        <v>18</v>
      </c>
    </row>
    <row r="20" spans="2:3" x14ac:dyDescent="0.3">
      <c r="B20"/>
      <c r="C20" s="1" t="s">
        <v>16</v>
      </c>
    </row>
    <row r="21" spans="2:3" x14ac:dyDescent="0.3">
      <c r="B21"/>
      <c r="C21" s="1" t="s">
        <v>10</v>
      </c>
    </row>
    <row r="22" spans="2:3" x14ac:dyDescent="0.3">
      <c r="B22"/>
      <c r="C22" s="1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E30C9-75F8-47A1-A187-2417776C7038}">
  <sheetPr>
    <tabColor rgb="FFFF0000"/>
  </sheetPr>
  <dimension ref="B2:C22"/>
  <sheetViews>
    <sheetView zoomScale="114" zoomScaleNormal="114" workbookViewId="0">
      <selection activeCell="D26" sqref="D26"/>
    </sheetView>
  </sheetViews>
  <sheetFormatPr defaultRowHeight="14.4" x14ac:dyDescent="0.3"/>
  <cols>
    <col min="1" max="1" width="2.77734375" style="1" customWidth="1"/>
    <col min="2" max="2" width="6.77734375" style="1" customWidth="1"/>
    <col min="3" max="3" width="23.44140625" style="1" customWidth="1"/>
    <col min="4" max="16384" width="8.88671875" style="1"/>
  </cols>
  <sheetData>
    <row r="2" spans="2:3" ht="21" x14ac:dyDescent="0.4">
      <c r="B2" s="2" t="s">
        <v>12</v>
      </c>
      <c r="C2" s="2"/>
    </row>
    <row r="4" spans="2:3" x14ac:dyDescent="0.3">
      <c r="B4" s="3" t="b">
        <v>1</v>
      </c>
      <c r="C4" s="1" t="s">
        <v>0</v>
      </c>
    </row>
    <row r="5" spans="2:3" x14ac:dyDescent="0.3">
      <c r="B5" s="3" t="b">
        <v>1</v>
      </c>
      <c r="C5" s="1" t="s">
        <v>1</v>
      </c>
    </row>
    <row r="6" spans="2:3" x14ac:dyDescent="0.3">
      <c r="B6" s="3" t="b">
        <v>1</v>
      </c>
      <c r="C6" s="1" t="s">
        <v>2</v>
      </c>
    </row>
    <row r="7" spans="2:3" x14ac:dyDescent="0.3">
      <c r="B7" s="3" t="b">
        <v>1</v>
      </c>
      <c r="C7" s="1" t="s">
        <v>3</v>
      </c>
    </row>
    <row r="8" spans="2:3" x14ac:dyDescent="0.3">
      <c r="B8" s="3" t="b">
        <v>0</v>
      </c>
      <c r="C8" s="1" t="s">
        <v>4</v>
      </c>
    </row>
    <row r="9" spans="2:3" x14ac:dyDescent="0.3">
      <c r="B9" s="3" t="b">
        <v>1</v>
      </c>
      <c r="C9" s="1" t="s">
        <v>13</v>
      </c>
    </row>
    <row r="10" spans="2:3" x14ac:dyDescent="0.3">
      <c r="B10" s="3" t="b">
        <v>1</v>
      </c>
      <c r="C10" s="1" t="s">
        <v>19</v>
      </c>
    </row>
    <row r="11" spans="2:3" x14ac:dyDescent="0.3">
      <c r="B11" s="3" t="b">
        <v>1</v>
      </c>
      <c r="C11" s="1" t="s">
        <v>5</v>
      </c>
    </row>
    <row r="12" spans="2:3" x14ac:dyDescent="0.3">
      <c r="B12" s="3" t="b">
        <v>1</v>
      </c>
      <c r="C12" s="1" t="s">
        <v>6</v>
      </c>
    </row>
    <row r="13" spans="2:3" x14ac:dyDescent="0.3">
      <c r="B13" s="3" t="b">
        <v>1</v>
      </c>
      <c r="C13" s="1" t="s">
        <v>14</v>
      </c>
    </row>
    <row r="14" spans="2:3" x14ac:dyDescent="0.3">
      <c r="B14" s="3" t="b">
        <v>0</v>
      </c>
      <c r="C14" s="1" t="s">
        <v>7</v>
      </c>
    </row>
    <row r="15" spans="2:3" x14ac:dyDescent="0.3">
      <c r="B15" s="3" t="b">
        <v>1</v>
      </c>
      <c r="C15" s="1" t="s">
        <v>8</v>
      </c>
    </row>
    <row r="16" spans="2:3" x14ac:dyDescent="0.3">
      <c r="B16" s="3" t="b">
        <v>0</v>
      </c>
      <c r="C16" s="1" t="s">
        <v>15</v>
      </c>
    </row>
    <row r="17" spans="2:3" x14ac:dyDescent="0.3">
      <c r="B17" s="3" t="b">
        <v>1</v>
      </c>
      <c r="C17" s="1" t="s">
        <v>9</v>
      </c>
    </row>
    <row r="18" spans="2:3" x14ac:dyDescent="0.3">
      <c r="B18" s="3" t="b">
        <v>1</v>
      </c>
      <c r="C18" s="1" t="s">
        <v>17</v>
      </c>
    </row>
    <row r="19" spans="2:3" x14ac:dyDescent="0.3">
      <c r="B19" s="3" t="b">
        <v>0</v>
      </c>
      <c r="C19" s="1" t="s">
        <v>18</v>
      </c>
    </row>
    <row r="20" spans="2:3" x14ac:dyDescent="0.3">
      <c r="B20" s="3" t="b">
        <v>1</v>
      </c>
      <c r="C20" s="1" t="s">
        <v>16</v>
      </c>
    </row>
    <row r="21" spans="2:3" x14ac:dyDescent="0.3">
      <c r="B21" s="3" t="b">
        <v>0</v>
      </c>
      <c r="C21" s="1" t="s">
        <v>10</v>
      </c>
    </row>
    <row r="22" spans="2:3" x14ac:dyDescent="0.3">
      <c r="B22" s="3" t="b">
        <v>1</v>
      </c>
      <c r="C22" s="1" t="s">
        <v>11</v>
      </c>
    </row>
  </sheetData>
  <conditionalFormatting sqref="C4:C22">
    <cfRule type="expression" dxfId="0" priority="1">
      <formula>$B4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7FA4A-A98E-4BCF-8EAF-2E544CE6F83A}">
  <dimension ref="B2:N10"/>
  <sheetViews>
    <sheetView zoomScale="119" zoomScaleNormal="119" workbookViewId="0">
      <selection activeCell="G16" sqref="G16"/>
    </sheetView>
  </sheetViews>
  <sheetFormatPr defaultRowHeight="14.4" x14ac:dyDescent="0.3"/>
  <cols>
    <col min="1" max="1" width="8.88671875" style="1"/>
    <col min="2" max="2" width="8.21875" style="1" customWidth="1"/>
    <col min="3" max="3" width="12.77734375" style="1" customWidth="1"/>
    <col min="4" max="4" width="12.21875" style="1" customWidth="1"/>
    <col min="5" max="13" width="8.88671875" style="1"/>
    <col min="14" max="14" width="20.109375" style="1" customWidth="1"/>
    <col min="15" max="16384" width="8.88671875" style="1"/>
  </cols>
  <sheetData>
    <row r="2" spans="2:14" ht="21" x14ac:dyDescent="0.4">
      <c r="B2" s="2" t="s">
        <v>21</v>
      </c>
      <c r="C2" s="2"/>
    </row>
    <row r="3" spans="2:14" x14ac:dyDescent="0.3">
      <c r="M3" s="6" t="s">
        <v>29</v>
      </c>
      <c r="N3" s="6" t="s">
        <v>30</v>
      </c>
    </row>
    <row r="4" spans="2:14" x14ac:dyDescent="0.3">
      <c r="B4" s="4" t="b">
        <v>0</v>
      </c>
      <c r="C4" s="1" t="s">
        <v>22</v>
      </c>
      <c r="M4" s="7" t="s">
        <v>22</v>
      </c>
      <c r="N4" s="7"/>
    </row>
    <row r="5" spans="2:14" x14ac:dyDescent="0.3">
      <c r="B5" s="4" t="b">
        <v>0</v>
      </c>
      <c r="C5" s="1" t="s">
        <v>23</v>
      </c>
      <c r="M5" s="7" t="s">
        <v>23</v>
      </c>
      <c r="N5" s="7"/>
    </row>
    <row r="6" spans="2:14" x14ac:dyDescent="0.3">
      <c r="B6" s="4" t="b">
        <v>0</v>
      </c>
      <c r="C6" s="1" t="s">
        <v>24</v>
      </c>
      <c r="M6" s="7" t="s">
        <v>24</v>
      </c>
      <c r="N6" s="7"/>
    </row>
    <row r="7" spans="2:14" x14ac:dyDescent="0.3">
      <c r="B7" s="4" t="b">
        <v>0</v>
      </c>
      <c r="C7" s="1" t="s">
        <v>25</v>
      </c>
      <c r="M7" s="7" t="s">
        <v>25</v>
      </c>
      <c r="N7" s="7"/>
    </row>
    <row r="8" spans="2:14" x14ac:dyDescent="0.3">
      <c r="B8" s="4" t="b">
        <v>0</v>
      </c>
      <c r="C8" s="1" t="s">
        <v>26</v>
      </c>
      <c r="M8" s="7" t="s">
        <v>26</v>
      </c>
      <c r="N8" s="7"/>
    </row>
    <row r="9" spans="2:14" x14ac:dyDescent="0.3">
      <c r="B9" s="4" t="b">
        <v>0</v>
      </c>
      <c r="C9" s="1" t="s">
        <v>27</v>
      </c>
      <c r="M9" s="7" t="s">
        <v>27</v>
      </c>
      <c r="N9" s="7"/>
    </row>
    <row r="10" spans="2:14" x14ac:dyDescent="0.3">
      <c r="B10" s="4" t="b">
        <v>0</v>
      </c>
      <c r="C10" s="1" t="s">
        <v>28</v>
      </c>
      <c r="M10" s="7" t="s">
        <v>28</v>
      </c>
      <c r="N10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BD28D-675A-427A-9358-0E33FC718E41}">
  <sheetPr>
    <tabColor rgb="FFFF0000"/>
  </sheetPr>
  <dimension ref="B2:N10"/>
  <sheetViews>
    <sheetView zoomScale="119" zoomScaleNormal="119" workbookViewId="0">
      <selection activeCell="N4" sqref="N4"/>
    </sheetView>
  </sheetViews>
  <sheetFormatPr defaultRowHeight="14.4" x14ac:dyDescent="0.3"/>
  <cols>
    <col min="1" max="1" width="8.88671875" style="1"/>
    <col min="2" max="2" width="8.21875" style="1" customWidth="1"/>
    <col min="3" max="3" width="12.77734375" style="1" customWidth="1"/>
    <col min="4" max="4" width="12.21875" style="1" customWidth="1"/>
    <col min="5" max="13" width="8.88671875" style="1"/>
    <col min="14" max="14" width="18.77734375" style="1" customWidth="1"/>
    <col min="15" max="16384" width="8.88671875" style="1"/>
  </cols>
  <sheetData>
    <row r="2" spans="2:14" ht="21" x14ac:dyDescent="0.4">
      <c r="B2" s="2" t="s">
        <v>21</v>
      </c>
      <c r="C2" s="2"/>
    </row>
    <row r="3" spans="2:14" x14ac:dyDescent="0.3">
      <c r="M3" s="5" t="s">
        <v>29</v>
      </c>
      <c r="N3" s="5" t="s">
        <v>30</v>
      </c>
    </row>
    <row r="4" spans="2:14" x14ac:dyDescent="0.3">
      <c r="B4" s="4" t="b">
        <v>0</v>
      </c>
      <c r="C4" s="1" t="s">
        <v>22</v>
      </c>
      <c r="M4" s="7" t="s">
        <v>22</v>
      </c>
      <c r="N4" s="7" t="str">
        <f>IF(B4,"Klar","Har inte börjat")</f>
        <v>Har inte börjat</v>
      </c>
    </row>
    <row r="5" spans="2:14" x14ac:dyDescent="0.3">
      <c r="B5" s="4" t="b">
        <v>0</v>
      </c>
      <c r="C5" s="1" t="s">
        <v>23</v>
      </c>
      <c r="M5" s="7" t="s">
        <v>23</v>
      </c>
      <c r="N5" s="7" t="str">
        <f t="shared" ref="N5:N10" si="0">IF(B5,"Klar","Har inte börjat")</f>
        <v>Har inte börjat</v>
      </c>
    </row>
    <row r="6" spans="2:14" x14ac:dyDescent="0.3">
      <c r="B6" s="4" t="b">
        <v>1</v>
      </c>
      <c r="C6" s="1" t="s">
        <v>24</v>
      </c>
      <c r="M6" s="7" t="s">
        <v>24</v>
      </c>
      <c r="N6" s="7" t="str">
        <f t="shared" si="0"/>
        <v>Klar</v>
      </c>
    </row>
    <row r="7" spans="2:14" x14ac:dyDescent="0.3">
      <c r="B7" s="4" t="b">
        <v>0</v>
      </c>
      <c r="C7" s="1" t="s">
        <v>25</v>
      </c>
      <c r="M7" s="7" t="s">
        <v>25</v>
      </c>
      <c r="N7" s="7" t="str">
        <f t="shared" si="0"/>
        <v>Har inte börjat</v>
      </c>
    </row>
    <row r="8" spans="2:14" x14ac:dyDescent="0.3">
      <c r="B8" s="4" t="b">
        <v>0</v>
      </c>
      <c r="C8" s="1" t="s">
        <v>26</v>
      </c>
      <c r="M8" s="7" t="s">
        <v>26</v>
      </c>
      <c r="N8" s="7" t="str">
        <f t="shared" si="0"/>
        <v>Har inte börjat</v>
      </c>
    </row>
    <row r="9" spans="2:14" x14ac:dyDescent="0.3">
      <c r="B9" s="4" t="b">
        <v>1</v>
      </c>
      <c r="C9" s="1" t="s">
        <v>27</v>
      </c>
      <c r="M9" s="7" t="s">
        <v>27</v>
      </c>
      <c r="N9" s="7" t="str">
        <f t="shared" si="0"/>
        <v>Klar</v>
      </c>
    </row>
    <row r="10" spans="2:14" x14ac:dyDescent="0.3">
      <c r="B10" s="4" t="b">
        <v>0</v>
      </c>
      <c r="C10" s="1" t="s">
        <v>28</v>
      </c>
      <c r="M10" s="7" t="s">
        <v>28</v>
      </c>
      <c r="N10" s="7" t="str">
        <f t="shared" si="0"/>
        <v>Har inte börjat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1EAD-4A19-4527-B2FE-461DDD2C6C34}">
  <dimension ref="B3:C13"/>
  <sheetViews>
    <sheetView zoomScale="140" zoomScaleNormal="140" workbookViewId="0">
      <selection activeCell="B3" sqref="B3"/>
    </sheetView>
  </sheetViews>
  <sheetFormatPr defaultRowHeight="14.4" x14ac:dyDescent="0.3"/>
  <cols>
    <col min="2" max="2" width="11" customWidth="1"/>
    <col min="3" max="3" width="11.5546875" customWidth="1"/>
  </cols>
  <sheetData>
    <row r="3" spans="2:3" ht="21" x14ac:dyDescent="0.4">
      <c r="B3" s="2" t="s">
        <v>32</v>
      </c>
      <c r="C3" s="2"/>
    </row>
    <row r="7" spans="2:3" x14ac:dyDescent="0.3">
      <c r="B7" s="9" t="s">
        <v>34</v>
      </c>
      <c r="C7" s="10">
        <v>12000</v>
      </c>
    </row>
    <row r="9" spans="2:3" x14ac:dyDescent="0.3">
      <c r="B9" s="9" t="s">
        <v>33</v>
      </c>
      <c r="C9" s="8" t="b">
        <v>0</v>
      </c>
    </row>
    <row r="12" spans="2:3" x14ac:dyDescent="0.3">
      <c r="B12" s="9" t="s">
        <v>35</v>
      </c>
      <c r="C12" s="9" t="s">
        <v>36</v>
      </c>
    </row>
    <row r="13" spans="2:3" x14ac:dyDescent="0.3">
      <c r="B13" s="11"/>
      <c r="C13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247A-1BEF-4713-AA18-CBD37B506FED}">
  <sheetPr>
    <tabColor rgb="FFFF0000"/>
  </sheetPr>
  <dimension ref="B3:C13"/>
  <sheetViews>
    <sheetView zoomScale="140" zoomScaleNormal="140" workbookViewId="0"/>
  </sheetViews>
  <sheetFormatPr defaultRowHeight="14.4" x14ac:dyDescent="0.3"/>
  <cols>
    <col min="2" max="2" width="11" customWidth="1"/>
    <col min="3" max="3" width="11.5546875" customWidth="1"/>
  </cols>
  <sheetData>
    <row r="3" spans="2:3" ht="21" x14ac:dyDescent="0.4">
      <c r="B3" s="2" t="s">
        <v>32</v>
      </c>
      <c r="C3" s="2"/>
    </row>
    <row r="7" spans="2:3" x14ac:dyDescent="0.3">
      <c r="B7" s="9" t="s">
        <v>34</v>
      </c>
      <c r="C7" s="10">
        <v>12000</v>
      </c>
    </row>
    <row r="9" spans="2:3" x14ac:dyDescent="0.3">
      <c r="B9" s="9" t="s">
        <v>33</v>
      </c>
      <c r="C9" s="8" t="b">
        <v>0</v>
      </c>
    </row>
    <row r="12" spans="2:3" x14ac:dyDescent="0.3">
      <c r="B12" s="9" t="s">
        <v>35</v>
      </c>
      <c r="C12" s="9" t="s">
        <v>36</v>
      </c>
    </row>
    <row r="13" spans="2:3" x14ac:dyDescent="0.3">
      <c r="B13" s="11" t="str">
        <f>IF(C9,C7*1.25,"")</f>
        <v/>
      </c>
      <c r="C13" s="11">
        <f>IF(C9,"",C7)</f>
        <v>12000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B6D7-E5CA-4DB1-9A9D-367B122AF4B2}">
  <dimension ref="B2:K35"/>
  <sheetViews>
    <sheetView showGridLines="0" workbookViewId="0"/>
  </sheetViews>
  <sheetFormatPr defaultRowHeight="14.4" x14ac:dyDescent="0.3"/>
  <cols>
    <col min="1" max="1" width="8.88671875" style="1"/>
    <col min="2" max="2" width="12.21875" style="1" customWidth="1"/>
    <col min="3" max="3" width="14.21875" style="1" customWidth="1"/>
    <col min="4" max="6" width="8.88671875" style="1"/>
    <col min="7" max="11" width="9.6640625" style="1" customWidth="1"/>
    <col min="12" max="16384" width="8.88671875" style="1"/>
  </cols>
  <sheetData>
    <row r="2" spans="2:11" ht="21" x14ac:dyDescent="0.4">
      <c r="B2" s="2" t="s">
        <v>31</v>
      </c>
      <c r="C2" s="2"/>
      <c r="G2" s="12" t="b">
        <v>0</v>
      </c>
      <c r="H2" s="12" t="b">
        <v>0</v>
      </c>
      <c r="I2" s="12" t="b">
        <v>0</v>
      </c>
      <c r="J2" s="12" t="b">
        <v>0</v>
      </c>
      <c r="K2" s="12" t="b">
        <v>0</v>
      </c>
    </row>
    <row r="3" spans="2:11" x14ac:dyDescent="0.3">
      <c r="G3" s="13" t="s">
        <v>37</v>
      </c>
      <c r="H3" s="13" t="s">
        <v>38</v>
      </c>
      <c r="I3" s="13" t="s">
        <v>39</v>
      </c>
      <c r="J3" s="13" t="s">
        <v>52</v>
      </c>
      <c r="K3" s="13" t="s">
        <v>53</v>
      </c>
    </row>
    <row r="4" spans="2:11" x14ac:dyDescent="0.3">
      <c r="F4" s="5" t="s">
        <v>40</v>
      </c>
      <c r="G4" s="7"/>
      <c r="H4" s="7"/>
      <c r="I4" s="7"/>
      <c r="J4" s="7"/>
      <c r="K4" s="7"/>
    </row>
    <row r="5" spans="2:11" x14ac:dyDescent="0.3">
      <c r="F5" s="5" t="s">
        <v>41</v>
      </c>
      <c r="G5" s="7"/>
      <c r="H5" s="7"/>
      <c r="I5" s="7"/>
      <c r="J5" s="7"/>
      <c r="K5" s="7"/>
    </row>
    <row r="6" spans="2:11" x14ac:dyDescent="0.3">
      <c r="F6" s="5" t="s">
        <v>42</v>
      </c>
      <c r="G6" s="7"/>
      <c r="H6" s="7"/>
      <c r="I6" s="7"/>
      <c r="J6" s="7"/>
      <c r="K6" s="7"/>
    </row>
    <row r="7" spans="2:11" x14ac:dyDescent="0.3">
      <c r="F7" s="5" t="s">
        <v>43</v>
      </c>
      <c r="G7" s="7"/>
      <c r="H7" s="7"/>
      <c r="I7" s="7"/>
      <c r="J7" s="7"/>
      <c r="K7" s="7"/>
    </row>
    <row r="8" spans="2:11" x14ac:dyDescent="0.3">
      <c r="F8" s="5" t="s">
        <v>44</v>
      </c>
      <c r="G8" s="7"/>
      <c r="H8" s="7"/>
      <c r="I8" s="7"/>
      <c r="J8" s="7"/>
      <c r="K8" s="7"/>
    </row>
    <row r="9" spans="2:11" x14ac:dyDescent="0.3">
      <c r="F9" s="5" t="s">
        <v>45</v>
      </c>
      <c r="G9" s="7"/>
      <c r="H9" s="7"/>
      <c r="I9" s="7"/>
      <c r="J9" s="7"/>
      <c r="K9" s="7"/>
    </row>
    <row r="10" spans="2:11" x14ac:dyDescent="0.3">
      <c r="F10" s="5" t="s">
        <v>46</v>
      </c>
      <c r="G10" s="7"/>
      <c r="H10" s="7"/>
      <c r="I10" s="7"/>
      <c r="J10" s="7"/>
      <c r="K10" s="7"/>
    </row>
    <row r="11" spans="2:11" x14ac:dyDescent="0.3">
      <c r="F11" s="5" t="s">
        <v>47</v>
      </c>
      <c r="G11" s="7"/>
      <c r="H11" s="7"/>
      <c r="I11" s="7"/>
      <c r="J11" s="7"/>
      <c r="K11" s="7"/>
    </row>
    <row r="12" spans="2:11" x14ac:dyDescent="0.3">
      <c r="F12" s="5" t="s">
        <v>48</v>
      </c>
      <c r="G12" s="7"/>
      <c r="H12" s="7"/>
      <c r="I12" s="7"/>
      <c r="J12" s="7"/>
      <c r="K12" s="7"/>
    </row>
    <row r="13" spans="2:11" x14ac:dyDescent="0.3">
      <c r="F13" s="5" t="s">
        <v>49</v>
      </c>
      <c r="G13" s="7"/>
      <c r="H13" s="7"/>
      <c r="I13" s="7"/>
      <c r="J13" s="7"/>
      <c r="K13" s="7"/>
    </row>
    <row r="14" spans="2:11" x14ac:dyDescent="0.3">
      <c r="F14" s="5" t="s">
        <v>50</v>
      </c>
      <c r="G14" s="7"/>
      <c r="H14" s="7"/>
      <c r="I14" s="7"/>
      <c r="J14" s="7"/>
      <c r="K14" s="7"/>
    </row>
    <row r="15" spans="2:11" x14ac:dyDescent="0.3">
      <c r="F15" s="5" t="s">
        <v>51</v>
      </c>
      <c r="G15" s="7"/>
      <c r="H15" s="7"/>
      <c r="I15" s="7"/>
      <c r="J15" s="7"/>
      <c r="K15" s="7"/>
    </row>
    <row r="23" spans="6:11" x14ac:dyDescent="0.3">
      <c r="G23" s="13" t="s">
        <v>37</v>
      </c>
      <c r="H23" s="13" t="s">
        <v>38</v>
      </c>
      <c r="I23" s="13" t="s">
        <v>39</v>
      </c>
      <c r="J23" s="13" t="s">
        <v>52</v>
      </c>
      <c r="K23" s="13" t="s">
        <v>53</v>
      </c>
    </row>
    <row r="24" spans="6:11" x14ac:dyDescent="0.3">
      <c r="F24" s="5" t="s">
        <v>40</v>
      </c>
      <c r="G24" s="7">
        <v>48335</v>
      </c>
      <c r="H24" s="7">
        <v>84359</v>
      </c>
      <c r="I24" s="7">
        <v>63372</v>
      </c>
      <c r="J24" s="7">
        <v>81577</v>
      </c>
      <c r="K24" s="7">
        <v>76527</v>
      </c>
    </row>
    <row r="25" spans="6:11" x14ac:dyDescent="0.3">
      <c r="F25" s="5" t="s">
        <v>41</v>
      </c>
      <c r="G25" s="7">
        <v>60911</v>
      </c>
      <c r="H25" s="7">
        <v>61419</v>
      </c>
      <c r="I25" s="7">
        <v>106719</v>
      </c>
      <c r="J25" s="7">
        <v>68023</v>
      </c>
      <c r="K25" s="7">
        <v>123929</v>
      </c>
    </row>
    <row r="26" spans="6:11" x14ac:dyDescent="0.3">
      <c r="F26" s="5" t="s">
        <v>42</v>
      </c>
      <c r="G26" s="7">
        <v>63550</v>
      </c>
      <c r="H26" s="7">
        <v>93532</v>
      </c>
      <c r="I26" s="7">
        <v>57113</v>
      </c>
      <c r="J26" s="7">
        <v>74877</v>
      </c>
      <c r="K26" s="7">
        <v>111976</v>
      </c>
    </row>
    <row r="27" spans="6:11" x14ac:dyDescent="0.3">
      <c r="F27" s="5" t="s">
        <v>43</v>
      </c>
      <c r="G27" s="7">
        <v>50024</v>
      </c>
      <c r="H27" s="7">
        <v>50092</v>
      </c>
      <c r="I27" s="7">
        <v>103825</v>
      </c>
      <c r="J27" s="7">
        <v>79515</v>
      </c>
      <c r="K27" s="7">
        <v>98559</v>
      </c>
    </row>
    <row r="28" spans="6:11" x14ac:dyDescent="0.3">
      <c r="F28" s="5" t="s">
        <v>44</v>
      </c>
      <c r="G28" s="7">
        <v>50896</v>
      </c>
      <c r="H28" s="7">
        <v>71323</v>
      </c>
      <c r="I28" s="7">
        <v>110957</v>
      </c>
      <c r="J28" s="7">
        <v>60446</v>
      </c>
      <c r="K28" s="7">
        <v>59026</v>
      </c>
    </row>
    <row r="29" spans="6:11" x14ac:dyDescent="0.3">
      <c r="F29" s="5" t="s">
        <v>45</v>
      </c>
      <c r="G29" s="7">
        <v>60931</v>
      </c>
      <c r="H29" s="7">
        <v>62655</v>
      </c>
      <c r="I29" s="7">
        <v>86762</v>
      </c>
      <c r="J29" s="7">
        <v>69433</v>
      </c>
      <c r="K29" s="7">
        <v>119608</v>
      </c>
    </row>
    <row r="30" spans="6:11" x14ac:dyDescent="0.3">
      <c r="F30" s="5" t="s">
        <v>46</v>
      </c>
      <c r="G30" s="7">
        <v>64577</v>
      </c>
      <c r="H30" s="7">
        <v>81151</v>
      </c>
      <c r="I30" s="7">
        <v>97372</v>
      </c>
      <c r="J30" s="7">
        <v>65088</v>
      </c>
      <c r="K30" s="7">
        <v>81255</v>
      </c>
    </row>
    <row r="31" spans="6:11" x14ac:dyDescent="0.3">
      <c r="F31" s="5" t="s">
        <v>47</v>
      </c>
      <c r="G31" s="7">
        <v>57646</v>
      </c>
      <c r="H31" s="7">
        <v>46289</v>
      </c>
      <c r="I31" s="7">
        <v>83743</v>
      </c>
      <c r="J31" s="7">
        <v>71762</v>
      </c>
      <c r="K31" s="7">
        <v>64225</v>
      </c>
    </row>
    <row r="32" spans="6:11" x14ac:dyDescent="0.3">
      <c r="F32" s="5" t="s">
        <v>48</v>
      </c>
      <c r="G32" s="7">
        <v>44138</v>
      </c>
      <c r="H32" s="7">
        <v>57211</v>
      </c>
      <c r="I32" s="7">
        <v>68625</v>
      </c>
      <c r="J32" s="7">
        <v>83158</v>
      </c>
      <c r="K32" s="7">
        <v>95933</v>
      </c>
    </row>
    <row r="33" spans="6:11" x14ac:dyDescent="0.3">
      <c r="F33" s="5" t="s">
        <v>49</v>
      </c>
      <c r="G33" s="7">
        <v>43271</v>
      </c>
      <c r="H33" s="7">
        <v>50733</v>
      </c>
      <c r="I33" s="7">
        <v>60947</v>
      </c>
      <c r="J33" s="7">
        <v>65700</v>
      </c>
      <c r="K33" s="7">
        <v>89312</v>
      </c>
    </row>
    <row r="34" spans="6:11" x14ac:dyDescent="0.3">
      <c r="F34" s="5" t="s">
        <v>50</v>
      </c>
      <c r="G34" s="7">
        <v>45821</v>
      </c>
      <c r="H34" s="7">
        <v>58265</v>
      </c>
      <c r="I34" s="7">
        <v>60345</v>
      </c>
      <c r="J34" s="7">
        <v>74959</v>
      </c>
      <c r="K34" s="7">
        <v>60740</v>
      </c>
    </row>
    <row r="35" spans="6:11" x14ac:dyDescent="0.3">
      <c r="F35" s="5" t="s">
        <v>51</v>
      </c>
      <c r="G35" s="7">
        <v>57257</v>
      </c>
      <c r="H35" s="7">
        <v>48941</v>
      </c>
      <c r="I35" s="7">
        <v>59892</v>
      </c>
      <c r="J35" s="7">
        <v>75917</v>
      </c>
      <c r="K35" s="7">
        <v>50074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10</vt:i4>
      </vt:variant>
    </vt:vector>
  </HeadingPairs>
  <TitlesOfParts>
    <vt:vector size="10" baseType="lpstr">
      <vt:lpstr>Start</vt:lpstr>
      <vt:lpstr>Att göra lista</vt:lpstr>
      <vt:lpstr>Formatera</vt:lpstr>
      <vt:lpstr>Formatera (F)</vt:lpstr>
      <vt:lpstr>Ändra text</vt:lpstr>
      <vt:lpstr>Ändra text (F)</vt:lpstr>
      <vt:lpstr>Beräkning, val</vt:lpstr>
      <vt:lpstr>Beräkning, val (F)</vt:lpstr>
      <vt:lpstr>Diagram</vt:lpstr>
      <vt:lpstr>Diagram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2024-11-14T12:17:30Z</dcterms:modified>
</cp:coreProperties>
</file>